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Типовое на сайт\"/>
    </mc:Choice>
  </mc:AlternateContent>
  <xr:revisionPtr revIDLastSave="0" documentId="13_ncr:1_{54FF2AC0-3DB5-4BCF-BB4C-2E36088FA161}" xr6:coauthVersionLast="47" xr6:coauthVersionMax="47" xr10:uidLastSave="{00000000-0000-0000-0000-000000000000}"/>
  <bookViews>
    <workbookView xWindow="2460" yWindow="5370" windowWidth="14400" windowHeight="1075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J99" i="1" s="1"/>
  <c r="I80" i="1"/>
  <c r="I99" i="1" s="1"/>
  <c r="H80" i="1"/>
  <c r="H99" i="1" s="1"/>
  <c r="G80" i="1"/>
  <c r="G99" i="1" s="1"/>
  <c r="F80" i="1"/>
  <c r="F99" i="1" s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J81" i="1" l="1"/>
  <c r="H81" i="1"/>
  <c r="F81" i="1"/>
  <c r="J43" i="1"/>
  <c r="H43" i="1"/>
  <c r="F138" i="1"/>
  <c r="F119" i="1"/>
  <c r="F62" i="1"/>
  <c r="F24" i="1"/>
  <c r="F195" i="1"/>
  <c r="J119" i="1"/>
  <c r="H100" i="1"/>
  <c r="I100" i="1"/>
  <c r="J100" i="1"/>
  <c r="G100" i="1"/>
  <c r="G196" i="1" s="1"/>
  <c r="F100" i="1"/>
  <c r="I43" i="1"/>
  <c r="I24" i="1"/>
  <c r="J196" i="1" l="1"/>
  <c r="H196" i="1"/>
  <c r="F196" i="1"/>
  <c r="I196" i="1"/>
</calcChain>
</file>

<file path=xl/sharedStrings.xml><?xml version="1.0" encoding="utf-8"?>
<sst xmlns="http://schemas.openxmlformats.org/spreadsheetml/2006/main" count="338" uniqueCount="103">
  <si>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</si>
  <si>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</si>
  <si>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</si>
  <si>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</si>
  <si>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</si>
  <si>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</si>
  <si>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</si>
  <si>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</si>
  <si>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</si>
  <si>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</si>
  <si>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</si>
  <si>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</si>
  <si>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</si>
  <si>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</si>
  <si>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</si>
  <si>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</si>
  <si>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</si>
  <si>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</si>
  <si>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</si>
  <si>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</si>
  <si>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</si>
  <si>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</si>
  <si>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</si>
  <si>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</si>
  <si>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</si>
  <si>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</si>
  <si>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</si>
  <si>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</si>
  <si>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</si>
  <si>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</si>
  <si>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</si>
  <si>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</si>
  <si>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</si>
  <si>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</si>
  <si>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</si>
  <si>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</si>
  <si>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</si>
  <si>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</si>
  <si>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</si>
  <si>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Огурец соленый пром. Производства</t>
  </si>
  <si>
    <t>Суп с рыбными консервами</t>
  </si>
  <si>
    <t>Жаркое по-домашнему</t>
  </si>
  <si>
    <t>Сок яблочный</t>
  </si>
  <si>
    <t>Хлеб пшеничный</t>
  </si>
  <si>
    <t>Хлеб ржаной</t>
  </si>
  <si>
    <t>Пром.</t>
  </si>
  <si>
    <t>Директор</t>
  </si>
  <si>
    <t>Савина А.А.</t>
  </si>
  <si>
    <t>Суп крестьянский с крупой</t>
  </si>
  <si>
    <t>Котлеты или биточки рыбные</t>
  </si>
  <si>
    <t>Картофель отварной</t>
  </si>
  <si>
    <t>Напиток из плодов шиповника</t>
  </si>
  <si>
    <t>Борщ с капустой и картофелем</t>
  </si>
  <si>
    <t>Котлеты рубленые из птицы или кролика</t>
  </si>
  <si>
    <t>Рис припущенный</t>
  </si>
  <si>
    <t>Кисель из сока плодового или ягодного натурального</t>
  </si>
  <si>
    <t xml:space="preserve">Хлеб ржаной </t>
  </si>
  <si>
    <t>пром.</t>
  </si>
  <si>
    <t>Суп с макаронными изделиями и картофелем</t>
  </si>
  <si>
    <t>Рагу из свинины</t>
  </si>
  <si>
    <t>Компот из смеси сухофруктов</t>
  </si>
  <si>
    <t>Щи из свежей капусты с картофелем</t>
  </si>
  <si>
    <t>Птица или  кролик, тушенные в соусе</t>
  </si>
  <si>
    <t>Макаронные изделия отварные</t>
  </si>
  <si>
    <t>Сок персиковый</t>
  </si>
  <si>
    <t>Суп картофельный с бобовыми</t>
  </si>
  <si>
    <t>Котлеты, биточки, шницели</t>
  </si>
  <si>
    <t>Капуста тушеная</t>
  </si>
  <si>
    <t>Компот из плодов или ягод сушеных (курага)</t>
  </si>
  <si>
    <t>Рассольник ленинградский со сметаной</t>
  </si>
  <si>
    <t>Рыба, тушеная в томате с овощами</t>
  </si>
  <si>
    <t>Картофельное пюре</t>
  </si>
  <si>
    <t>Сок виноградный</t>
  </si>
  <si>
    <t>Суп картофельный с крупой</t>
  </si>
  <si>
    <t>Печень, тушеная в соусе</t>
  </si>
  <si>
    <t>Рис отварной</t>
  </si>
  <si>
    <t>Компот из плодов и ягод сушеных (изюм)</t>
  </si>
  <si>
    <t>Яблоко</t>
  </si>
  <si>
    <t>Суп картофельный с клецками</t>
  </si>
  <si>
    <t>Гуляш</t>
  </si>
  <si>
    <t>Каша гречневая рассыпчатая</t>
  </si>
  <si>
    <t>Огурец солёный пром. Производства</t>
  </si>
  <si>
    <t>Суп из овощей</t>
  </si>
  <si>
    <t>Плов из птицы или кролика</t>
  </si>
  <si>
    <t>108</t>
  </si>
  <si>
    <t>260</t>
  </si>
  <si>
    <t>302</t>
  </si>
  <si>
    <t>348</t>
  </si>
  <si>
    <t>200</t>
  </si>
  <si>
    <t>240</t>
  </si>
  <si>
    <t>50</t>
  </si>
  <si>
    <t>28</t>
  </si>
  <si>
    <t>60</t>
  </si>
  <si>
    <t>100</t>
  </si>
  <si>
    <t>150</t>
  </si>
  <si>
    <t>180</t>
  </si>
  <si>
    <t>125</t>
  </si>
  <si>
    <t>Компот из плодов и ягод сушеных (чернослив)</t>
  </si>
  <si>
    <t>яблоко</t>
  </si>
  <si>
    <t>соус</t>
  </si>
  <si>
    <t>Соус томатный</t>
  </si>
  <si>
    <t>40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</si>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</sst>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5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66" activePane="bottomRight" state="frozen"/>
      <selection pane="topRight" activeCell="E1" sqref="E1"/>
      <selection pane="bottomLeft" activeCell="A6" sqref="A6"/>
      <selection pane="bottomRight" activeCell="L74" sqref="L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47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4"/>
      <c r="G14" s="57"/>
      <c r="H14" s="57"/>
      <c r="I14" s="63"/>
      <c r="J14" s="57"/>
      <c r="K14" s="60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40</v>
      </c>
      <c r="F15" s="54" t="s">
        <v>88</v>
      </c>
      <c r="G15" s="57">
        <v>6.87</v>
      </c>
      <c r="H15" s="57">
        <v>6.72</v>
      </c>
      <c r="I15" s="63">
        <v>11.46</v>
      </c>
      <c r="J15" s="57">
        <v>133.80000000000001</v>
      </c>
      <c r="K15" s="60">
        <v>95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41</v>
      </c>
      <c r="F16" s="54" t="s">
        <v>89</v>
      </c>
      <c r="G16" s="57">
        <v>22.2</v>
      </c>
      <c r="H16" s="57">
        <v>24.79</v>
      </c>
      <c r="I16" s="63">
        <v>23.67</v>
      </c>
      <c r="J16" s="57">
        <v>404.4</v>
      </c>
      <c r="K16" s="60">
        <v>259</v>
      </c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54"/>
      <c r="G17" s="57"/>
      <c r="H17" s="57"/>
      <c r="I17" s="63"/>
      <c r="J17" s="57"/>
      <c r="K17" s="60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4" t="s">
        <v>88</v>
      </c>
      <c r="G18" s="57">
        <v>1</v>
      </c>
      <c r="H18" s="57">
        <v>0</v>
      </c>
      <c r="I18" s="63">
        <v>20.2</v>
      </c>
      <c r="J18" s="57">
        <v>84.8</v>
      </c>
      <c r="K18" s="60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4" t="s">
        <v>90</v>
      </c>
      <c r="G19" s="57">
        <v>3.95</v>
      </c>
      <c r="H19" s="57">
        <v>0.5</v>
      </c>
      <c r="I19" s="63">
        <v>24.15</v>
      </c>
      <c r="J19" s="57">
        <v>116.9</v>
      </c>
      <c r="K19" s="60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44</v>
      </c>
      <c r="F20" s="54" t="s">
        <v>91</v>
      </c>
      <c r="G20" s="57">
        <v>1.84</v>
      </c>
      <c r="H20" s="57">
        <v>0.33</v>
      </c>
      <c r="I20" s="63">
        <v>9.35</v>
      </c>
      <c r="J20" s="57">
        <v>48.52</v>
      </c>
      <c r="K20" s="60" t="s">
        <v>45</v>
      </c>
      <c r="L20" s="43"/>
    </row>
    <row r="21" spans="1:12" ht="15" x14ac:dyDescent="0.25">
      <c r="A21" s="23"/>
      <c r="B21" s="15"/>
      <c r="C21" s="11"/>
      <c r="D21" s="6"/>
      <c r="E21" s="52"/>
      <c r="F21" s="55"/>
      <c r="G21" s="58"/>
      <c r="H21" s="58"/>
      <c r="I21" s="64"/>
      <c r="J21" s="58"/>
      <c r="K21" s="61"/>
      <c r="L21" s="43"/>
    </row>
    <row r="22" spans="1:12" ht="15.75" thickBot="1" x14ac:dyDescent="0.3">
      <c r="A22" s="23"/>
      <c r="B22" s="15"/>
      <c r="C22" s="11"/>
      <c r="D22" s="6"/>
      <c r="E22" s="53"/>
      <c r="F22" s="56"/>
      <c r="G22" s="59"/>
      <c r="H22" s="59"/>
      <c r="I22" s="65"/>
      <c r="J22" s="59"/>
      <c r="K22" s="62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35.860000000000007</v>
      </c>
      <c r="H23" s="19">
        <f t="shared" si="2"/>
        <v>32.339999999999996</v>
      </c>
      <c r="I23" s="19">
        <f t="shared" si="2"/>
        <v>88.829999999999984</v>
      </c>
      <c r="J23" s="19">
        <f t="shared" si="2"/>
        <v>788.42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0</v>
      </c>
      <c r="G24" s="32">
        <f t="shared" ref="G24:J24" si="4">G13+G23</f>
        <v>35.860000000000007</v>
      </c>
      <c r="H24" s="32">
        <f t="shared" si="4"/>
        <v>32.339999999999996</v>
      </c>
      <c r="I24" s="32">
        <f t="shared" si="4"/>
        <v>88.829999999999984</v>
      </c>
      <c r="J24" s="32">
        <f t="shared" si="4"/>
        <v>788.42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39</v>
      </c>
      <c r="F33" s="54" t="s">
        <v>92</v>
      </c>
      <c r="G33" s="57">
        <v>0.48</v>
      </c>
      <c r="H33" s="57">
        <v>0.06</v>
      </c>
      <c r="I33" s="63">
        <v>1.02</v>
      </c>
      <c r="J33" s="57">
        <v>15</v>
      </c>
      <c r="K33" s="60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48</v>
      </c>
      <c r="F34" s="54" t="s">
        <v>88</v>
      </c>
      <c r="G34" s="57">
        <v>1.74</v>
      </c>
      <c r="H34" s="57">
        <v>9.92</v>
      </c>
      <c r="I34" s="63">
        <v>7.21</v>
      </c>
      <c r="J34" s="57">
        <v>109.64</v>
      </c>
      <c r="K34" s="60">
        <v>98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54" t="s">
        <v>93</v>
      </c>
      <c r="G35" s="57">
        <v>11.59</v>
      </c>
      <c r="H35" s="57">
        <v>12.27</v>
      </c>
      <c r="I35" s="63">
        <v>10.9</v>
      </c>
      <c r="J35" s="57">
        <v>179.66</v>
      </c>
      <c r="K35" s="60">
        <v>234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54" t="s">
        <v>94</v>
      </c>
      <c r="G36" s="57">
        <v>2.85</v>
      </c>
      <c r="H36" s="57">
        <v>4.3099999999999996</v>
      </c>
      <c r="I36" s="63">
        <v>23.01</v>
      </c>
      <c r="J36" s="57">
        <v>142.35</v>
      </c>
      <c r="K36" s="60">
        <v>310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4" t="s">
        <v>95</v>
      </c>
      <c r="G37" s="57">
        <v>0.61</v>
      </c>
      <c r="H37" s="57">
        <v>0.25</v>
      </c>
      <c r="I37" s="63">
        <v>18.68</v>
      </c>
      <c r="J37" s="57">
        <v>79.38</v>
      </c>
      <c r="K37" s="60">
        <v>388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4" t="s">
        <v>90</v>
      </c>
      <c r="G38" s="57">
        <v>3.95</v>
      </c>
      <c r="H38" s="57">
        <v>0.5</v>
      </c>
      <c r="I38" s="63">
        <v>24.15</v>
      </c>
      <c r="J38" s="57">
        <v>116.9</v>
      </c>
      <c r="K38" s="60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44</v>
      </c>
      <c r="F39" s="54" t="s">
        <v>91</v>
      </c>
      <c r="G39" s="57">
        <v>1.84</v>
      </c>
      <c r="H39" s="57">
        <v>0.33</v>
      </c>
      <c r="I39" s="63">
        <v>9.35</v>
      </c>
      <c r="J39" s="57">
        <v>48.52</v>
      </c>
      <c r="K39" s="60" t="s">
        <v>45</v>
      </c>
      <c r="L39" s="43"/>
    </row>
    <row r="40" spans="1:12" ht="15.75" thickBot="1" x14ac:dyDescent="0.3">
      <c r="A40" s="14"/>
      <c r="B40" s="15"/>
      <c r="C40" s="11"/>
      <c r="D40" s="6" t="s">
        <v>99</v>
      </c>
      <c r="E40" s="53" t="s">
        <v>100</v>
      </c>
      <c r="F40" s="55" t="s">
        <v>101</v>
      </c>
      <c r="G40" s="58">
        <v>0.46</v>
      </c>
      <c r="H40" s="58">
        <v>1.68</v>
      </c>
      <c r="I40" s="64">
        <v>3.2</v>
      </c>
      <c r="J40" s="58">
        <v>29.8</v>
      </c>
      <c r="K40" s="61">
        <v>388</v>
      </c>
      <c r="L40" s="43"/>
    </row>
    <row r="41" spans="1:12" ht="15.75" thickBot="1" x14ac:dyDescent="0.3">
      <c r="A41" s="14"/>
      <c r="B41" s="15"/>
      <c r="C41" s="11"/>
      <c r="D41" s="6"/>
      <c r="E41" s="53"/>
      <c r="F41" s="56"/>
      <c r="G41" s="59"/>
      <c r="H41" s="59"/>
      <c r="I41" s="65"/>
      <c r="J41" s="59"/>
      <c r="K41" s="62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23.52</v>
      </c>
      <c r="H42" s="19">
        <f t="shared" ref="H42" si="11">SUM(H33:H41)</f>
        <v>29.319999999999997</v>
      </c>
      <c r="I42" s="19">
        <f t="shared" ref="I42" si="12">SUM(I33:I41)</f>
        <v>97.52</v>
      </c>
      <c r="J42" s="19">
        <f t="shared" ref="J42:L42" si="13">SUM(J33:J41)</f>
        <v>721.24999999999989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0</v>
      </c>
      <c r="G43" s="32">
        <f t="shared" ref="G43" si="14">G32+G42</f>
        <v>23.52</v>
      </c>
      <c r="H43" s="32">
        <f t="shared" ref="H43" si="15">H32+H42</f>
        <v>29.319999999999997</v>
      </c>
      <c r="I43" s="32">
        <f t="shared" ref="I43" si="16">I32+I42</f>
        <v>97.52</v>
      </c>
      <c r="J43" s="32">
        <f t="shared" ref="J43:L43" si="17">J32+J42</f>
        <v>721.24999999999989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4"/>
      <c r="G52" s="57"/>
      <c r="H52" s="57"/>
      <c r="I52" s="63"/>
      <c r="J52" s="57"/>
      <c r="K52" s="60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52</v>
      </c>
      <c r="F53" s="54" t="s">
        <v>88</v>
      </c>
      <c r="G53" s="57">
        <v>2</v>
      </c>
      <c r="H53" s="57">
        <v>9.01</v>
      </c>
      <c r="I53" s="63">
        <v>13.08</v>
      </c>
      <c r="J53" s="57">
        <v>109.64</v>
      </c>
      <c r="K53" s="60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53</v>
      </c>
      <c r="F54" s="54" t="s">
        <v>93</v>
      </c>
      <c r="G54" s="57">
        <v>14.12</v>
      </c>
      <c r="H54" s="57">
        <v>15.07</v>
      </c>
      <c r="I54" s="63">
        <v>13.18</v>
      </c>
      <c r="J54" s="57">
        <v>211.66</v>
      </c>
      <c r="K54" s="60">
        <v>294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54</v>
      </c>
      <c r="F55" s="54" t="s">
        <v>94</v>
      </c>
      <c r="G55" s="57">
        <v>3.63</v>
      </c>
      <c r="H55" s="57">
        <v>4.29</v>
      </c>
      <c r="I55" s="63">
        <v>36.659999999999997</v>
      </c>
      <c r="J55" s="57">
        <v>199.95</v>
      </c>
      <c r="K55" s="60">
        <v>305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55</v>
      </c>
      <c r="F56" s="54" t="s">
        <v>95</v>
      </c>
      <c r="G56" s="57">
        <v>0.38</v>
      </c>
      <c r="H56" s="57">
        <v>0.1</v>
      </c>
      <c r="I56" s="63">
        <v>34.75</v>
      </c>
      <c r="J56" s="57">
        <v>141.84</v>
      </c>
      <c r="K56" s="60">
        <v>358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4" t="s">
        <v>90</v>
      </c>
      <c r="G57" s="57">
        <v>3.95</v>
      </c>
      <c r="H57" s="57">
        <v>0.5</v>
      </c>
      <c r="I57" s="63">
        <v>24.15</v>
      </c>
      <c r="J57" s="57">
        <v>116.9</v>
      </c>
      <c r="K57" s="60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51" t="s">
        <v>56</v>
      </c>
      <c r="F58" s="54" t="s">
        <v>91</v>
      </c>
      <c r="G58" s="57">
        <v>1.84</v>
      </c>
      <c r="H58" s="57">
        <v>0.33</v>
      </c>
      <c r="I58" s="63">
        <v>9.35</v>
      </c>
      <c r="J58" s="57">
        <v>48.52</v>
      </c>
      <c r="K58" s="60" t="s">
        <v>57</v>
      </c>
      <c r="L58" s="43"/>
    </row>
    <row r="59" spans="1:12" ht="15" x14ac:dyDescent="0.25">
      <c r="A59" s="23"/>
      <c r="B59" s="15"/>
      <c r="C59" s="11"/>
      <c r="D59" s="6"/>
      <c r="E59" s="52"/>
      <c r="F59" s="55"/>
      <c r="G59" s="58"/>
      <c r="H59" s="58"/>
      <c r="I59" s="64"/>
      <c r="J59" s="58"/>
      <c r="K59" s="61"/>
      <c r="L59" s="43"/>
    </row>
    <row r="60" spans="1:12" ht="15.75" thickBot="1" x14ac:dyDescent="0.3">
      <c r="A60" s="23"/>
      <c r="B60" s="15"/>
      <c r="C60" s="11"/>
      <c r="D60" s="6"/>
      <c r="E60" s="53"/>
      <c r="F60" s="56"/>
      <c r="G60" s="59"/>
      <c r="H60" s="59"/>
      <c r="I60" s="65"/>
      <c r="J60" s="59"/>
      <c r="K60" s="62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25.919999999999995</v>
      </c>
      <c r="H61" s="19">
        <f t="shared" ref="H61" si="23">SUM(H52:H60)</f>
        <v>29.299999999999997</v>
      </c>
      <c r="I61" s="19">
        <f t="shared" ref="I61" si="24">SUM(I52:I60)</f>
        <v>131.16999999999999</v>
      </c>
      <c r="J61" s="19">
        <f t="shared" ref="J61:L61" si="25">SUM(J52:J60)</f>
        <v>828.51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0</v>
      </c>
      <c r="G62" s="32">
        <f t="shared" ref="G62" si="26">G51+G61</f>
        <v>25.919999999999995</v>
      </c>
      <c r="H62" s="32">
        <f t="shared" ref="H62" si="27">H51+H61</f>
        <v>29.299999999999997</v>
      </c>
      <c r="I62" s="32">
        <f t="shared" ref="I62" si="28">I51+I61</f>
        <v>131.16999999999999</v>
      </c>
      <c r="J62" s="32">
        <f t="shared" ref="J62:L62" si="29">J51+J61</f>
        <v>828.51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102</v>
      </c>
      <c r="F71" s="54" t="s">
        <v>92</v>
      </c>
      <c r="G71" s="57">
        <v>1.72</v>
      </c>
      <c r="H71" s="57">
        <v>1.62</v>
      </c>
      <c r="I71" s="63">
        <v>3.42</v>
      </c>
      <c r="J71" s="57">
        <v>15.2</v>
      </c>
      <c r="K71" s="60">
        <v>131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58</v>
      </c>
      <c r="F72" s="54" t="s">
        <v>88</v>
      </c>
      <c r="G72" s="57">
        <v>2.0499999999999998</v>
      </c>
      <c r="H72" s="57">
        <v>2.2200000000000002</v>
      </c>
      <c r="I72" s="63">
        <v>12.55</v>
      </c>
      <c r="J72" s="57">
        <v>87.2</v>
      </c>
      <c r="K72" s="60">
        <v>112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59</v>
      </c>
      <c r="F73" s="54" t="s">
        <v>89</v>
      </c>
      <c r="G73" s="57">
        <v>18.079999999999998</v>
      </c>
      <c r="H73" s="57">
        <v>27.01</v>
      </c>
      <c r="I73" s="63">
        <v>17.010000000000002</v>
      </c>
      <c r="J73" s="57">
        <v>259.69</v>
      </c>
      <c r="K73" s="60">
        <v>263</v>
      </c>
      <c r="L73" s="43"/>
    </row>
    <row r="74" spans="1:12" ht="15" x14ac:dyDescent="0.25">
      <c r="A74" s="23"/>
      <c r="B74" s="15"/>
      <c r="C74" s="11"/>
      <c r="D74" s="7" t="s">
        <v>29</v>
      </c>
      <c r="E74" s="51"/>
      <c r="F74" s="54"/>
      <c r="G74" s="57"/>
      <c r="H74" s="57"/>
      <c r="I74" s="63"/>
      <c r="J74" s="57"/>
      <c r="K74" s="60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60</v>
      </c>
      <c r="F75" s="54" t="s">
        <v>95</v>
      </c>
      <c r="G75" s="57">
        <v>0.59</v>
      </c>
      <c r="H75" s="57">
        <v>0.08</v>
      </c>
      <c r="I75" s="63">
        <v>28.81</v>
      </c>
      <c r="J75" s="57">
        <v>119.52</v>
      </c>
      <c r="K75" s="60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4" t="s">
        <v>90</v>
      </c>
      <c r="G76" s="57">
        <v>3.95</v>
      </c>
      <c r="H76" s="57">
        <v>0.5</v>
      </c>
      <c r="I76" s="63">
        <v>24.15</v>
      </c>
      <c r="J76" s="57">
        <v>116.9</v>
      </c>
      <c r="K76" s="60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44</v>
      </c>
      <c r="F77" s="54" t="s">
        <v>91</v>
      </c>
      <c r="G77" s="57">
        <v>1.84</v>
      </c>
      <c r="H77" s="57">
        <v>0.33</v>
      </c>
      <c r="I77" s="63">
        <v>9.35</v>
      </c>
      <c r="J77" s="57">
        <v>48.52</v>
      </c>
      <c r="K77" s="60" t="s">
        <v>45</v>
      </c>
      <c r="L77" s="43"/>
    </row>
    <row r="78" spans="1:12" ht="15" x14ac:dyDescent="0.25">
      <c r="A78" s="23"/>
      <c r="B78" s="15"/>
      <c r="C78" s="11"/>
      <c r="D78" s="6" t="s">
        <v>24</v>
      </c>
      <c r="E78" s="52" t="s">
        <v>98</v>
      </c>
      <c r="F78" s="55" t="s">
        <v>96</v>
      </c>
      <c r="G78" s="58">
        <v>0.5</v>
      </c>
      <c r="H78" s="58">
        <v>0.5</v>
      </c>
      <c r="I78" s="64">
        <v>12.25</v>
      </c>
      <c r="J78" s="58">
        <v>58.75</v>
      </c>
      <c r="K78" s="61"/>
      <c r="L78" s="43"/>
    </row>
    <row r="79" spans="1:12" ht="15.75" thickBot="1" x14ac:dyDescent="0.3">
      <c r="A79" s="23"/>
      <c r="B79" s="15"/>
      <c r="C79" s="11"/>
      <c r="D79" s="6"/>
      <c r="E79" s="53"/>
      <c r="F79" s="56"/>
      <c r="G79" s="59"/>
      <c r="H79" s="59"/>
      <c r="I79" s="65"/>
      <c r="J79" s="59"/>
      <c r="K79" s="62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28.729999999999997</v>
      </c>
      <c r="H80" s="19">
        <f>SUM(H71:H79)</f>
        <v>32.26</v>
      </c>
      <c r="I80" s="19">
        <f>SUM(I71:I79)</f>
        <v>107.53999999999999</v>
      </c>
      <c r="J80" s="19">
        <f>SUM(J71:J79)</f>
        <v>705.78</v>
      </c>
      <c r="K80" s="25"/>
      <c r="L80" s="19">
        <f t="shared" ref="L80" si="34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0</v>
      </c>
      <c r="G81" s="32">
        <f t="shared" ref="G81" si="35">G70+G80</f>
        <v>28.729999999999997</v>
      </c>
      <c r="H81" s="32">
        <f t="shared" ref="H81" si="36">H70+H80</f>
        <v>32.26</v>
      </c>
      <c r="I81" s="32">
        <f t="shared" ref="I81" si="37">I70+I80</f>
        <v>107.53999999999999</v>
      </c>
      <c r="J81" s="32">
        <f t="shared" ref="J81:L81" si="38">J70+J80</f>
        <v>705.78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4"/>
      <c r="G90" s="57"/>
      <c r="H90" s="57"/>
      <c r="I90" s="63"/>
      <c r="J90" s="57"/>
      <c r="K90" s="60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61</v>
      </c>
      <c r="F91" s="54" t="s">
        <v>88</v>
      </c>
      <c r="G91" s="57">
        <v>1.97</v>
      </c>
      <c r="H91" s="57">
        <v>5.95</v>
      </c>
      <c r="I91" s="63">
        <v>8.66</v>
      </c>
      <c r="J91" s="57">
        <v>121.44</v>
      </c>
      <c r="K91" s="60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62</v>
      </c>
      <c r="F92" s="54" t="s">
        <v>93</v>
      </c>
      <c r="G92" s="57">
        <v>11.65</v>
      </c>
      <c r="H92" s="57">
        <v>11.66</v>
      </c>
      <c r="I92" s="63">
        <v>3.51</v>
      </c>
      <c r="J92" s="57">
        <v>166</v>
      </c>
      <c r="K92" s="60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63</v>
      </c>
      <c r="F93" s="54" t="s">
        <v>94</v>
      </c>
      <c r="G93" s="57">
        <v>5.51</v>
      </c>
      <c r="H93" s="57">
        <v>4.51</v>
      </c>
      <c r="I93" s="63">
        <v>26.44</v>
      </c>
      <c r="J93" s="57">
        <v>168.45</v>
      </c>
      <c r="K93" s="60">
        <v>309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54" t="s">
        <v>88</v>
      </c>
      <c r="G94" s="57">
        <v>0.6</v>
      </c>
      <c r="H94" s="57">
        <v>0.2</v>
      </c>
      <c r="I94" s="63">
        <v>30.4</v>
      </c>
      <c r="J94" s="57">
        <v>125.8</v>
      </c>
      <c r="K94" s="60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4" t="s">
        <v>90</v>
      </c>
      <c r="G95" s="57">
        <v>3.95</v>
      </c>
      <c r="H95" s="57">
        <v>0.5</v>
      </c>
      <c r="I95" s="63">
        <v>24.15</v>
      </c>
      <c r="J95" s="57">
        <v>116.9</v>
      </c>
      <c r="K95" s="60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44</v>
      </c>
      <c r="F96" s="54" t="s">
        <v>91</v>
      </c>
      <c r="G96" s="57">
        <v>1.84</v>
      </c>
      <c r="H96" s="57">
        <v>0.33</v>
      </c>
      <c r="I96" s="63">
        <v>9.35</v>
      </c>
      <c r="J96" s="57">
        <v>48.52</v>
      </c>
      <c r="K96" s="60"/>
      <c r="L96" s="43"/>
    </row>
    <row r="97" spans="1:12" ht="15" x14ac:dyDescent="0.25">
      <c r="A97" s="23"/>
      <c r="B97" s="15"/>
      <c r="C97" s="11"/>
      <c r="D97" s="6"/>
      <c r="E97" s="52"/>
      <c r="F97" s="55"/>
      <c r="G97" s="58"/>
      <c r="H97" s="58"/>
      <c r="I97" s="64"/>
      <c r="J97" s="58"/>
      <c r="K97" s="61"/>
      <c r="L97" s="43"/>
    </row>
    <row r="98" spans="1:12" ht="15.75" thickBot="1" x14ac:dyDescent="0.3">
      <c r="A98" s="23"/>
      <c r="B98" s="15"/>
      <c r="C98" s="11"/>
      <c r="D98" s="6"/>
      <c r="E98" s="53"/>
      <c r="F98" s="56"/>
      <c r="G98" s="59"/>
      <c r="H98" s="59"/>
      <c r="I98" s="65"/>
      <c r="J98" s="59"/>
      <c r="K98" s="62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25.520000000000003</v>
      </c>
      <c r="H99" s="19">
        <f>SUM(H90:H98)</f>
        <v>23.149999999999995</v>
      </c>
      <c r="I99" s="19">
        <f>SUM(I90:I98)</f>
        <v>102.50999999999999</v>
      </c>
      <c r="J99" s="19">
        <f>SUM(J90:J98)</f>
        <v>747.1099999999999</v>
      </c>
      <c r="K99" s="25"/>
      <c r="L99" s="19">
        <f t="shared" ref="L99" si="43"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0</v>
      </c>
      <c r="G100" s="32">
        <f t="shared" ref="G100" si="44">G89+G99</f>
        <v>25.520000000000003</v>
      </c>
      <c r="H100" s="32">
        <f t="shared" ref="H100" si="45">H89+H99</f>
        <v>23.149999999999995</v>
      </c>
      <c r="I100" s="32">
        <f t="shared" ref="I100" si="46">I89+I99</f>
        <v>102.50999999999999</v>
      </c>
      <c r="J100" s="32">
        <f t="shared" ref="J100:L100" si="47">J89+J99</f>
        <v>747.1099999999999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4"/>
      <c r="G109" s="57"/>
      <c r="H109" s="57"/>
      <c r="I109" s="63"/>
      <c r="J109" s="57"/>
      <c r="K109" s="60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65</v>
      </c>
      <c r="F110" s="54" t="s">
        <v>88</v>
      </c>
      <c r="G110" s="57">
        <v>4.3899999999999997</v>
      </c>
      <c r="H110" s="57">
        <v>4.21</v>
      </c>
      <c r="I110" s="63">
        <v>13.22</v>
      </c>
      <c r="J110" s="57">
        <v>118.6</v>
      </c>
      <c r="K110" s="60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66</v>
      </c>
      <c r="F111" s="54" t="s">
        <v>93</v>
      </c>
      <c r="G111" s="57">
        <v>13.36</v>
      </c>
      <c r="H111" s="57">
        <v>21.78</v>
      </c>
      <c r="I111" s="63">
        <v>11.59</v>
      </c>
      <c r="J111" s="57">
        <v>278.64</v>
      </c>
      <c r="K111" s="60">
        <v>268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67</v>
      </c>
      <c r="F112" s="54" t="s">
        <v>94</v>
      </c>
      <c r="G112" s="57">
        <v>3.09</v>
      </c>
      <c r="H112" s="57">
        <v>4.8499999999999996</v>
      </c>
      <c r="I112" s="63">
        <v>10.78</v>
      </c>
      <c r="J112" s="57">
        <v>112.65</v>
      </c>
      <c r="K112" s="60">
        <v>321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54" t="s">
        <v>95</v>
      </c>
      <c r="G113" s="57">
        <v>0.7</v>
      </c>
      <c r="H113" s="57">
        <v>4.1000000000000002E-2</v>
      </c>
      <c r="I113" s="63">
        <v>24.86</v>
      </c>
      <c r="J113" s="57">
        <v>103.32</v>
      </c>
      <c r="K113" s="60">
        <v>348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4" t="s">
        <v>90</v>
      </c>
      <c r="G114" s="57">
        <v>3.95</v>
      </c>
      <c r="H114" s="57">
        <v>0.5</v>
      </c>
      <c r="I114" s="63">
        <v>24.15</v>
      </c>
      <c r="J114" s="57">
        <v>116.9</v>
      </c>
      <c r="K114" s="60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44</v>
      </c>
      <c r="F115" s="54" t="s">
        <v>91</v>
      </c>
      <c r="G115" s="57">
        <v>1.84</v>
      </c>
      <c r="H115" s="57">
        <v>0.33</v>
      </c>
      <c r="I115" s="63">
        <v>9.35</v>
      </c>
      <c r="J115" s="57">
        <v>48.52</v>
      </c>
      <c r="K115" s="60" t="s">
        <v>45</v>
      </c>
      <c r="L115" s="43"/>
    </row>
    <row r="116" spans="1:12" ht="15" x14ac:dyDescent="0.25">
      <c r="A116" s="23"/>
      <c r="B116" s="15"/>
      <c r="C116" s="11"/>
      <c r="D116" s="6"/>
      <c r="E116" s="52"/>
      <c r="F116" s="55"/>
      <c r="G116" s="58"/>
      <c r="H116" s="58"/>
      <c r="I116" s="64"/>
      <c r="J116" s="58"/>
      <c r="K116" s="61"/>
      <c r="L116" s="43"/>
    </row>
    <row r="117" spans="1:12" ht="15.75" thickBot="1" x14ac:dyDescent="0.3">
      <c r="A117" s="23"/>
      <c r="B117" s="15"/>
      <c r="C117" s="11"/>
      <c r="D117" s="6"/>
      <c r="E117" s="53"/>
      <c r="F117" s="56"/>
      <c r="G117" s="59"/>
      <c r="H117" s="59"/>
      <c r="I117" s="65"/>
      <c r="J117" s="59"/>
      <c r="K117" s="62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27.33</v>
      </c>
      <c r="H118" s="19">
        <f t="shared" si="50"/>
        <v>31.711000000000002</v>
      </c>
      <c r="I118" s="19">
        <f t="shared" si="50"/>
        <v>93.949999999999989</v>
      </c>
      <c r="J118" s="19">
        <f t="shared" si="50"/>
        <v>778.63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0</v>
      </c>
      <c r="G119" s="32">
        <f t="shared" ref="G119" si="52">G108+G118</f>
        <v>27.33</v>
      </c>
      <c r="H119" s="32">
        <f t="shared" ref="H119" si="53">H108+H118</f>
        <v>31.711000000000002</v>
      </c>
      <c r="I119" s="32">
        <f t="shared" ref="I119" si="54">I108+I118</f>
        <v>93.949999999999989</v>
      </c>
      <c r="J119" s="32">
        <f t="shared" ref="J119:L119" si="55">J108+J118</f>
        <v>778.63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4"/>
      <c r="G128" s="57"/>
      <c r="H128" s="57"/>
      <c r="I128" s="63"/>
      <c r="J128" s="57"/>
      <c r="K128" s="60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69</v>
      </c>
      <c r="F129" s="54" t="s">
        <v>88</v>
      </c>
      <c r="G129" s="57">
        <v>2.71</v>
      </c>
      <c r="H129" s="57">
        <v>8.82</v>
      </c>
      <c r="I129" s="63">
        <v>17.399999999999999</v>
      </c>
      <c r="J129" s="57">
        <v>156.80000000000001</v>
      </c>
      <c r="K129" s="60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70</v>
      </c>
      <c r="F130" s="54" t="s">
        <v>93</v>
      </c>
      <c r="G130" s="57">
        <v>9.75</v>
      </c>
      <c r="H130" s="57">
        <v>4.95</v>
      </c>
      <c r="I130" s="63">
        <v>3.8</v>
      </c>
      <c r="J130" s="57">
        <v>105</v>
      </c>
      <c r="K130" s="60">
        <v>229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71</v>
      </c>
      <c r="F131" s="54" t="s">
        <v>94</v>
      </c>
      <c r="G131" s="57">
        <v>3.1</v>
      </c>
      <c r="H131" s="57">
        <v>9.15</v>
      </c>
      <c r="I131" s="63">
        <v>17.98</v>
      </c>
      <c r="J131" s="57">
        <v>172.85</v>
      </c>
      <c r="K131" s="60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72</v>
      </c>
      <c r="F132" s="54" t="s">
        <v>88</v>
      </c>
      <c r="G132" s="57">
        <v>0.6</v>
      </c>
      <c r="H132" s="57">
        <v>0.4</v>
      </c>
      <c r="I132" s="63">
        <v>32.6</v>
      </c>
      <c r="J132" s="57">
        <v>136.4</v>
      </c>
      <c r="K132" s="60">
        <v>389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4" t="s">
        <v>90</v>
      </c>
      <c r="G133" s="57">
        <v>3.95</v>
      </c>
      <c r="H133" s="57">
        <v>0.5</v>
      </c>
      <c r="I133" s="63">
        <v>24.15</v>
      </c>
      <c r="J133" s="57">
        <v>116.9</v>
      </c>
      <c r="K133" s="60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44</v>
      </c>
      <c r="F134" s="54" t="s">
        <v>91</v>
      </c>
      <c r="G134" s="57">
        <v>1.84</v>
      </c>
      <c r="H134" s="57">
        <v>0.33</v>
      </c>
      <c r="I134" s="63">
        <v>9.35</v>
      </c>
      <c r="J134" s="57">
        <v>48.52</v>
      </c>
      <c r="K134" s="60" t="s">
        <v>45</v>
      </c>
      <c r="L134" s="43"/>
    </row>
    <row r="135" spans="1:12" ht="15" x14ac:dyDescent="0.25">
      <c r="A135" s="14"/>
      <c r="B135" s="15"/>
      <c r="C135" s="11"/>
      <c r="D135" s="6"/>
      <c r="E135" s="52"/>
      <c r="F135" s="55"/>
      <c r="G135" s="58"/>
      <c r="H135" s="58"/>
      <c r="I135" s="64"/>
      <c r="J135" s="58"/>
      <c r="K135" s="61"/>
      <c r="L135" s="43"/>
    </row>
    <row r="136" spans="1:12" ht="15.75" thickBot="1" x14ac:dyDescent="0.3">
      <c r="A136" s="14"/>
      <c r="B136" s="15"/>
      <c r="C136" s="11"/>
      <c r="D136" s="6"/>
      <c r="E136" s="53"/>
      <c r="F136" s="56"/>
      <c r="G136" s="59"/>
      <c r="H136" s="59"/>
      <c r="I136" s="65"/>
      <c r="J136" s="59"/>
      <c r="K136" s="62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21.95</v>
      </c>
      <c r="H137" s="19">
        <f t="shared" si="58"/>
        <v>24.15</v>
      </c>
      <c r="I137" s="19">
        <f t="shared" si="58"/>
        <v>105.28</v>
      </c>
      <c r="J137" s="19">
        <f t="shared" si="58"/>
        <v>736.46999999999991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0</v>
      </c>
      <c r="G138" s="32">
        <f t="shared" ref="G138" si="60">G127+G137</f>
        <v>21.95</v>
      </c>
      <c r="H138" s="32">
        <f t="shared" ref="H138" si="61">H127+H137</f>
        <v>24.15</v>
      </c>
      <c r="I138" s="32">
        <f t="shared" ref="I138" si="62">I127+I137</f>
        <v>105.28</v>
      </c>
      <c r="J138" s="32">
        <f t="shared" ref="J138:L138" si="63">J127+J137</f>
        <v>736.46999999999991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4"/>
      <c r="G147" s="57"/>
      <c r="H147" s="57"/>
      <c r="I147" s="63"/>
      <c r="J147" s="57"/>
      <c r="K147" s="60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73</v>
      </c>
      <c r="F148" s="54" t="s">
        <v>88</v>
      </c>
      <c r="G148" s="57">
        <v>1.18</v>
      </c>
      <c r="H148" s="57">
        <v>2.17</v>
      </c>
      <c r="I148" s="63">
        <v>9.69</v>
      </c>
      <c r="J148" s="57">
        <v>68.599999999999994</v>
      </c>
      <c r="K148" s="60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74</v>
      </c>
      <c r="F149" s="54" t="s">
        <v>93</v>
      </c>
      <c r="G149" s="57">
        <v>12.66</v>
      </c>
      <c r="H149" s="57">
        <v>9.76</v>
      </c>
      <c r="I149" s="63">
        <v>3.81</v>
      </c>
      <c r="J149" s="57">
        <v>159</v>
      </c>
      <c r="K149" s="60">
        <v>261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75</v>
      </c>
      <c r="F150" s="54" t="s">
        <v>94</v>
      </c>
      <c r="G150" s="57">
        <v>3.65</v>
      </c>
      <c r="H150" s="57">
        <v>5.37</v>
      </c>
      <c r="I150" s="63">
        <v>36.68</v>
      </c>
      <c r="J150" s="57">
        <v>209.7</v>
      </c>
      <c r="K150" s="60">
        <v>304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76</v>
      </c>
      <c r="F151" s="54" t="s">
        <v>95</v>
      </c>
      <c r="G151" s="57">
        <v>0.31</v>
      </c>
      <c r="H151" s="57">
        <v>6.8000000000000005E-2</v>
      </c>
      <c r="I151" s="63">
        <v>26.86</v>
      </c>
      <c r="J151" s="57">
        <v>109.98</v>
      </c>
      <c r="K151" s="60">
        <v>348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4" t="s">
        <v>90</v>
      </c>
      <c r="G152" s="57">
        <v>3.95</v>
      </c>
      <c r="H152" s="57">
        <v>0.5</v>
      </c>
      <c r="I152" s="63">
        <v>24.15</v>
      </c>
      <c r="J152" s="57">
        <v>116.9</v>
      </c>
      <c r="K152" s="60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44</v>
      </c>
      <c r="F153" s="54" t="s">
        <v>91</v>
      </c>
      <c r="G153" s="57">
        <v>1.84</v>
      </c>
      <c r="H153" s="57">
        <v>0.33</v>
      </c>
      <c r="I153" s="63">
        <v>9.35</v>
      </c>
      <c r="J153" s="57">
        <v>48.52</v>
      </c>
      <c r="K153" s="60" t="s">
        <v>45</v>
      </c>
      <c r="L153" s="43"/>
    </row>
    <row r="154" spans="1:12" ht="15" x14ac:dyDescent="0.25">
      <c r="A154" s="23"/>
      <c r="B154" s="15"/>
      <c r="C154" s="11"/>
      <c r="D154" s="6" t="s">
        <v>24</v>
      </c>
      <c r="E154" s="52" t="s">
        <v>77</v>
      </c>
      <c r="F154" s="55" t="s">
        <v>96</v>
      </c>
      <c r="G154" s="58">
        <v>0.5</v>
      </c>
      <c r="H154" s="58">
        <v>0.5</v>
      </c>
      <c r="I154" s="64">
        <v>12.25</v>
      </c>
      <c r="J154" s="58">
        <v>58.75</v>
      </c>
      <c r="K154" s="61">
        <v>338</v>
      </c>
      <c r="L154" s="43"/>
    </row>
    <row r="155" spans="1:12" ht="15.75" thickBot="1" x14ac:dyDescent="0.3">
      <c r="A155" s="23"/>
      <c r="B155" s="15"/>
      <c r="C155" s="11"/>
      <c r="D155" s="6"/>
      <c r="E155" s="53"/>
      <c r="F155" s="56"/>
      <c r="G155" s="59"/>
      <c r="H155" s="59"/>
      <c r="I155" s="65"/>
      <c r="J155" s="59"/>
      <c r="K155" s="62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24.089999999999996</v>
      </c>
      <c r="H156" s="19">
        <f t="shared" si="66"/>
        <v>18.698</v>
      </c>
      <c r="I156" s="19">
        <f t="shared" si="66"/>
        <v>122.78999999999999</v>
      </c>
      <c r="J156" s="19">
        <f t="shared" si="66"/>
        <v>771.44999999999993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0</v>
      </c>
      <c r="G157" s="32">
        <f t="shared" ref="G157" si="68">G146+G156</f>
        <v>24.089999999999996</v>
      </c>
      <c r="H157" s="32">
        <f t="shared" ref="H157" si="69">H146+H156</f>
        <v>18.698</v>
      </c>
      <c r="I157" s="32">
        <f t="shared" ref="I157" si="70">I146+I156</f>
        <v>122.78999999999999</v>
      </c>
      <c r="J157" s="32">
        <f t="shared" ref="J157:L157" si="71">J146+J156</f>
        <v>771.44999999999993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4"/>
      <c r="G166" s="57"/>
      <c r="H166" s="57"/>
      <c r="I166" s="63"/>
      <c r="J166" s="57"/>
      <c r="K166" s="5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78</v>
      </c>
      <c r="F167" s="54" t="s">
        <v>88</v>
      </c>
      <c r="G167" s="57">
        <v>2.84</v>
      </c>
      <c r="H167" s="57">
        <v>3.67</v>
      </c>
      <c r="I167" s="63">
        <v>15.03</v>
      </c>
      <c r="J167" s="57">
        <v>115.4</v>
      </c>
      <c r="K167" s="54" t="s">
        <v>84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79</v>
      </c>
      <c r="F168" s="54" t="s">
        <v>93</v>
      </c>
      <c r="G168" s="57">
        <v>14.55</v>
      </c>
      <c r="H168" s="57">
        <v>16.79</v>
      </c>
      <c r="I168" s="63">
        <v>2.89</v>
      </c>
      <c r="J168" s="57">
        <v>221</v>
      </c>
      <c r="K168" s="54" t="s">
        <v>85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80</v>
      </c>
      <c r="F169" s="54" t="s">
        <v>94</v>
      </c>
      <c r="G169" s="57">
        <v>8.59</v>
      </c>
      <c r="H169" s="57">
        <v>6.09</v>
      </c>
      <c r="I169" s="63">
        <v>38.64</v>
      </c>
      <c r="J169" s="57">
        <v>243.75</v>
      </c>
      <c r="K169" s="54" t="s">
        <v>86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97</v>
      </c>
      <c r="F170" s="54" t="s">
        <v>95</v>
      </c>
      <c r="G170" s="57">
        <v>0.31</v>
      </c>
      <c r="H170" s="57">
        <v>0.09</v>
      </c>
      <c r="I170" s="63">
        <v>21.24</v>
      </c>
      <c r="J170" s="57">
        <v>88.56</v>
      </c>
      <c r="K170" s="54" t="s">
        <v>87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4" t="s">
        <v>90</v>
      </c>
      <c r="G171" s="57">
        <v>3.95</v>
      </c>
      <c r="H171" s="57">
        <v>0.5</v>
      </c>
      <c r="I171" s="63">
        <v>24.15</v>
      </c>
      <c r="J171" s="57">
        <v>116.9</v>
      </c>
      <c r="K171" s="54" t="s">
        <v>57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44</v>
      </c>
      <c r="F172" s="54" t="s">
        <v>91</v>
      </c>
      <c r="G172" s="57">
        <v>1.84</v>
      </c>
      <c r="H172" s="57">
        <v>0.33</v>
      </c>
      <c r="I172" s="63">
        <v>9.35</v>
      </c>
      <c r="J172" s="57">
        <v>48.52</v>
      </c>
      <c r="K172" s="54" t="s">
        <v>57</v>
      </c>
      <c r="L172" s="43"/>
    </row>
    <row r="173" spans="1:12" ht="15" x14ac:dyDescent="0.25">
      <c r="A173" s="23"/>
      <c r="B173" s="15"/>
      <c r="C173" s="11"/>
      <c r="D173" s="6"/>
      <c r="E173" s="52"/>
      <c r="F173" s="55"/>
      <c r="G173" s="58"/>
      <c r="H173" s="58"/>
      <c r="I173" s="64"/>
      <c r="J173" s="58"/>
      <c r="K173" s="55"/>
      <c r="L173" s="43"/>
    </row>
    <row r="174" spans="1:12" ht="15.75" thickBot="1" x14ac:dyDescent="0.3">
      <c r="A174" s="23"/>
      <c r="B174" s="15"/>
      <c r="C174" s="11"/>
      <c r="D174" s="6"/>
      <c r="E174" s="53"/>
      <c r="F174" s="56"/>
      <c r="G174" s="59"/>
      <c r="H174" s="59"/>
      <c r="I174" s="65"/>
      <c r="J174" s="59"/>
      <c r="K174" s="56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32.08</v>
      </c>
      <c r="H175" s="19">
        <f t="shared" si="74"/>
        <v>27.47</v>
      </c>
      <c r="I175" s="19">
        <f t="shared" si="74"/>
        <v>111.29999999999998</v>
      </c>
      <c r="J175" s="19">
        <f t="shared" si="74"/>
        <v>834.13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0</v>
      </c>
      <c r="G176" s="32">
        <f t="shared" ref="G176" si="76">G165+G175</f>
        <v>32.08</v>
      </c>
      <c r="H176" s="32">
        <f t="shared" ref="H176" si="77">H165+H175</f>
        <v>27.47</v>
      </c>
      <c r="I176" s="32">
        <f t="shared" ref="I176" si="78">I165+I175</f>
        <v>111.29999999999998</v>
      </c>
      <c r="J176" s="32">
        <f t="shared" ref="J176:L176" si="79">J165+J175</f>
        <v>834.13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81</v>
      </c>
      <c r="F185" s="54" t="s">
        <v>92</v>
      </c>
      <c r="G185" s="57">
        <v>0.48</v>
      </c>
      <c r="H185" s="57">
        <v>0.06</v>
      </c>
      <c r="I185" s="63">
        <v>1.02</v>
      </c>
      <c r="J185" s="57">
        <v>15</v>
      </c>
      <c r="K185" s="60">
        <v>70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82</v>
      </c>
      <c r="F186" s="54" t="s">
        <v>88</v>
      </c>
      <c r="G186" s="57">
        <v>1.83</v>
      </c>
      <c r="H186" s="57">
        <v>8.98</v>
      </c>
      <c r="I186" s="63">
        <v>11.65</v>
      </c>
      <c r="J186" s="57">
        <v>115.84</v>
      </c>
      <c r="K186" s="60">
        <v>99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83</v>
      </c>
      <c r="F187" s="54" t="s">
        <v>88</v>
      </c>
      <c r="G187" s="57">
        <v>15.25</v>
      </c>
      <c r="H187" s="57">
        <v>9.42</v>
      </c>
      <c r="I187" s="63">
        <v>32.159999999999997</v>
      </c>
      <c r="J187" s="57">
        <v>274.8</v>
      </c>
      <c r="K187" s="60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/>
      <c r="F188" s="54"/>
      <c r="G188" s="57"/>
      <c r="H188" s="57"/>
      <c r="I188" s="63"/>
      <c r="J188" s="57"/>
      <c r="K188" s="60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55</v>
      </c>
      <c r="F189" s="54" t="s">
        <v>95</v>
      </c>
      <c r="G189" s="57">
        <v>0.38</v>
      </c>
      <c r="H189" s="57">
        <v>0.1</v>
      </c>
      <c r="I189" s="63">
        <v>34.75</v>
      </c>
      <c r="J189" s="57">
        <v>141.84</v>
      </c>
      <c r="K189" s="60">
        <v>358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4" t="s">
        <v>90</v>
      </c>
      <c r="G190" s="57">
        <v>3.95</v>
      </c>
      <c r="H190" s="57">
        <v>0.5</v>
      </c>
      <c r="I190" s="63">
        <v>24.15</v>
      </c>
      <c r="J190" s="57">
        <v>116.9</v>
      </c>
      <c r="K190" s="60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44</v>
      </c>
      <c r="F191" s="54" t="s">
        <v>91</v>
      </c>
      <c r="G191" s="57">
        <v>1.84</v>
      </c>
      <c r="H191" s="57">
        <v>0.33</v>
      </c>
      <c r="I191" s="63">
        <v>9.35</v>
      </c>
      <c r="J191" s="57">
        <v>48.52</v>
      </c>
      <c r="K191" s="60" t="s">
        <v>45</v>
      </c>
      <c r="L191" s="43"/>
    </row>
    <row r="192" spans="1:12" ht="15" x14ac:dyDescent="0.25">
      <c r="A192" s="23"/>
      <c r="B192" s="15"/>
      <c r="C192" s="11"/>
      <c r="D192" s="6"/>
      <c r="E192" s="52"/>
      <c r="F192" s="55"/>
      <c r="G192" s="58"/>
      <c r="H192" s="58"/>
      <c r="I192" s="64"/>
      <c r="J192" s="58"/>
      <c r="K192" s="61"/>
      <c r="L192" s="43"/>
    </row>
    <row r="193" spans="1:12" ht="15.75" thickBot="1" x14ac:dyDescent="0.3">
      <c r="A193" s="23"/>
      <c r="B193" s="15"/>
      <c r="C193" s="11"/>
      <c r="D193" s="6"/>
      <c r="E193" s="53"/>
      <c r="F193" s="56"/>
      <c r="G193" s="59"/>
      <c r="H193" s="59"/>
      <c r="I193" s="65"/>
      <c r="J193" s="59"/>
      <c r="K193" s="62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23.729999999999997</v>
      </c>
      <c r="H194" s="19">
        <f t="shared" si="82"/>
        <v>19.39</v>
      </c>
      <c r="I194" s="19">
        <f t="shared" si="82"/>
        <v>113.07999999999998</v>
      </c>
      <c r="J194" s="19">
        <f t="shared" si="82"/>
        <v>712.9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84">G184+G194</f>
        <v>23.729999999999997</v>
      </c>
      <c r="H195" s="32">
        <f t="shared" ref="H195" si="85">H184+H194</f>
        <v>19.39</v>
      </c>
      <c r="I195" s="32">
        <f t="shared" ref="I195" si="86">I184+I194</f>
        <v>113.07999999999998</v>
      </c>
      <c r="J195" s="32">
        <f t="shared" ref="J195:L195" si="87">J184+J194</f>
        <v>712.9</v>
      </c>
      <c r="K195" s="32"/>
      <c r="L195" s="32">
        <f t="shared" si="87"/>
        <v>0</v>
      </c>
    </row>
    <row r="196" spans="1:12" x14ac:dyDescent="0.2">
      <c r="A196" s="27"/>
      <c r="B196" s="28"/>
      <c r="C196" s="71" t="s">
        <v>5</v>
      </c>
      <c r="D196" s="71"/>
      <c r="E196" s="71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26.873000000000001</v>
      </c>
      <c r="H196" s="34">
        <f t="shared" si="88"/>
        <v>26.778900000000004</v>
      </c>
      <c r="I196" s="34">
        <f t="shared" si="88"/>
        <v>107.39699999999998</v>
      </c>
      <c r="J196" s="34">
        <f t="shared" si="88"/>
        <v>762.46499999999992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2024-04-05T07:29:03Z</cp:lastPrinted>
  <dcterms:created xsi:type="dcterms:W3CDTF">2022-05-16T14:23:56Z</dcterms:created>
  <dcterms:modified xsi:type="dcterms:W3CDTF">2024-12-19T06:49:32Z</dcterms:modified>
</cp:coreProperties>
</file>